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yuse\Desktop\"/>
    </mc:Choice>
  </mc:AlternateContent>
  <xr:revisionPtr revIDLastSave="0" documentId="13_ncr:1_{1D1A496F-5AB5-43D4-87ED-711A10FBFEFE}" xr6:coauthVersionLast="45" xr6:coauthVersionMax="45" xr10:uidLastSave="{00000000-0000-0000-0000-000000000000}"/>
  <bookViews>
    <workbookView xWindow="-120" yWindow="-120" windowWidth="29040" windowHeight="15840" xr2:uid="{D1FBCF05-5C23-4C81-89AA-E63FE6F1F86D}"/>
  </bookViews>
  <sheets>
    <sheet name="固定資産税減免　事業収入割合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" l="1"/>
  <c r="F25" i="2"/>
  <c r="F20" i="2"/>
  <c r="E22" i="2" l="1"/>
  <c r="G25" i="2"/>
  <c r="E19" i="2"/>
  <c r="E9" i="2"/>
  <c r="G19" i="2" s="1"/>
  <c r="E10" i="2"/>
  <c r="E11" i="2"/>
  <c r="E12" i="2"/>
  <c r="E13" i="2"/>
  <c r="E14" i="2"/>
  <c r="E15" i="2"/>
  <c r="E16" i="2"/>
  <c r="E17" i="2"/>
  <c r="E18" i="2"/>
  <c r="E20" i="2"/>
  <c r="E21" i="2"/>
  <c r="E23" i="2"/>
  <c r="F23" i="2" s="1"/>
  <c r="G23" i="2" s="1"/>
  <c r="E24" i="2"/>
  <c r="F24" i="2" s="1"/>
  <c r="G24" i="2" s="1"/>
  <c r="E25" i="2"/>
  <c r="E8" i="2"/>
  <c r="E7" i="2"/>
  <c r="F22" i="2" l="1"/>
  <c r="G22" i="2" s="1"/>
  <c r="F21" i="2"/>
  <c r="G21" i="2" s="1"/>
  <c r="G20" i="2"/>
</calcChain>
</file>

<file path=xl/sharedStrings.xml><?xml version="1.0" encoding="utf-8"?>
<sst xmlns="http://schemas.openxmlformats.org/spreadsheetml/2006/main" count="30" uniqueCount="30">
  <si>
    <t>Ｒ2.5</t>
  </si>
  <si>
    <t>Ｒ1.5</t>
    <phoneticPr fontId="2"/>
  </si>
  <si>
    <t>Ｒ1.6</t>
    <phoneticPr fontId="2"/>
  </si>
  <si>
    <t>Ｒ1.7</t>
  </si>
  <si>
    <t>Ｒ1.8</t>
  </si>
  <si>
    <t>Ｒ1.9</t>
  </si>
  <si>
    <t>Ｒ1.10</t>
  </si>
  <si>
    <t>Ｒ1.11</t>
  </si>
  <si>
    <t>Ｒ1.12</t>
  </si>
  <si>
    <t>Ｒ2.1</t>
    <phoneticPr fontId="2"/>
  </si>
  <si>
    <t>Ｒ2.2</t>
  </si>
  <si>
    <t>Ｒ2.3</t>
  </si>
  <si>
    <t>Ｒ2.4</t>
  </si>
  <si>
    <t>Ｒ2.6</t>
  </si>
  <si>
    <t>売上高</t>
    <rPh sb="0" eb="3">
      <t>ウリアゲダカ</t>
    </rPh>
    <phoneticPr fontId="2"/>
  </si>
  <si>
    <t>に売上を入れてください</t>
    <rPh sb="1" eb="3">
      <t>ウリアゲ</t>
    </rPh>
    <rPh sb="4" eb="5">
      <t>イ</t>
    </rPh>
    <phoneticPr fontId="2"/>
  </si>
  <si>
    <t>固定資産税減免　事業収入割合の計算</t>
    <rPh sb="0" eb="2">
      <t>コテイ</t>
    </rPh>
    <rPh sb="2" eb="5">
      <t>シサンゼイ</t>
    </rPh>
    <rPh sb="5" eb="7">
      <t>ゲンメン</t>
    </rPh>
    <rPh sb="8" eb="10">
      <t>ジギョウ</t>
    </rPh>
    <rPh sb="10" eb="12">
      <t>シュウニュウ</t>
    </rPh>
    <rPh sb="12" eb="14">
      <t>ワリアイ</t>
    </rPh>
    <rPh sb="15" eb="17">
      <t>ケイサン</t>
    </rPh>
    <phoneticPr fontId="2"/>
  </si>
  <si>
    <t>Ｈ31.2</t>
    <phoneticPr fontId="2"/>
  </si>
  <si>
    <t>Ｈ31.3</t>
    <phoneticPr fontId="2"/>
  </si>
  <si>
    <t>Ｈ31.4</t>
    <phoneticPr fontId="2"/>
  </si>
  <si>
    <t>Ｒ2.7</t>
  </si>
  <si>
    <t>Ｒ2.8</t>
  </si>
  <si>
    <t>Ｒ2.9</t>
  </si>
  <si>
    <t>Ｒ2.10</t>
  </si>
  <si>
    <t>3ヶ月合計</t>
    <rPh sb="2" eb="3">
      <t>ゲツ</t>
    </rPh>
    <rPh sb="3" eb="5">
      <t>ゴウケイ</t>
    </rPh>
    <phoneticPr fontId="2"/>
  </si>
  <si>
    <t>事業収入割合</t>
    <rPh sb="0" eb="2">
      <t>ジギョウ</t>
    </rPh>
    <rPh sb="2" eb="4">
      <t>シュウニュウ</t>
    </rPh>
    <rPh sb="4" eb="6">
      <t>ワリアイ</t>
    </rPh>
    <phoneticPr fontId="2"/>
  </si>
  <si>
    <t>固定資産税</t>
    <rPh sb="0" eb="2">
      <t>コテイ</t>
    </rPh>
    <rPh sb="2" eb="5">
      <t>シサンゼイ</t>
    </rPh>
    <phoneticPr fontId="2"/>
  </si>
  <si>
    <t>事業用家屋の固定資産税もＯＫ</t>
    <rPh sb="0" eb="3">
      <t>ジギョウヨウ</t>
    </rPh>
    <rPh sb="3" eb="5">
      <t>カオク</t>
    </rPh>
    <rPh sb="6" eb="8">
      <t>コテイ</t>
    </rPh>
    <rPh sb="8" eb="11">
      <t>シサンゼイ</t>
    </rPh>
    <phoneticPr fontId="2"/>
  </si>
  <si>
    <t>原則　1/31までに提出</t>
    <rPh sb="0" eb="2">
      <t>ゲンソク</t>
    </rPh>
    <rPh sb="10" eb="12">
      <t>テイシュツ</t>
    </rPh>
    <phoneticPr fontId="2"/>
  </si>
  <si>
    <t>個人事業者で居住用と一体の場合は事業用割合</t>
    <rPh sb="0" eb="2">
      <t>コジン</t>
    </rPh>
    <rPh sb="2" eb="5">
      <t>ジギョウシャ</t>
    </rPh>
    <rPh sb="6" eb="9">
      <t>キョジュウヨウ</t>
    </rPh>
    <rPh sb="10" eb="12">
      <t>イッタイ</t>
    </rPh>
    <rPh sb="13" eb="15">
      <t>バアイ</t>
    </rPh>
    <rPh sb="16" eb="19">
      <t>ジギョウヨウ</t>
    </rPh>
    <rPh sb="19" eb="21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</si>
</sst>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3" fillId="2" borderId="1" xfId="1" applyFont="1" applyFill="1" applyBorder="1">
      <alignment vertical="center"/>
    </xf>
    <xf numFmtId="0" fontId="6" fillId="0" borderId="0" xfId="0" applyFont="1" applyAlignment="1">
      <alignment horizontal="center" vertical="center"/>
    </xf>
    <xf numFmtId="38" fontId="3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BDAC4-5EBF-4A4B-B41B-7C32217F41B7}">
  <dimension ref="B1:G31"/>
  <sheetViews>
    <sheetView tabSelected="1" zoomScaleNormal="100" workbookViewId="0">
      <selection activeCell="F20" sqref="F20"/>
    </sheetView>
  </sheetViews>
  <sheetFormatPr defaultRowHeight="13.5" x14ac:dyDescent="0.4"/>
  <cols>
    <col min="1" max="1" width="9" style="1"/>
    <col min="2" max="2" width="11.125" style="6" customWidth="1"/>
    <col min="3" max="3" width="10" style="3" customWidth="1"/>
    <col min="4" max="4" width="12.5" style="4" customWidth="1"/>
    <col min="5" max="5" width="13.875" style="3" customWidth="1"/>
    <col min="6" max="6" width="14.375" style="5" customWidth="1"/>
    <col min="7" max="7" width="10.625" style="1" customWidth="1"/>
    <col min="8" max="16384" width="9" style="1"/>
  </cols>
  <sheetData>
    <row r="1" spans="2:6" ht="16.5" customHeight="1" x14ac:dyDescent="0.4">
      <c r="B1" s="2" t="s">
        <v>16</v>
      </c>
    </row>
    <row r="2" spans="2:6" ht="16.5" customHeight="1" x14ac:dyDescent="0.4">
      <c r="D2" s="7"/>
      <c r="E2" s="4" t="s">
        <v>15</v>
      </c>
    </row>
    <row r="3" spans="2:6" ht="16.5" customHeight="1" x14ac:dyDescent="0.4">
      <c r="C3" s="8"/>
    </row>
    <row r="4" spans="2:6" ht="16.5" customHeight="1" x14ac:dyDescent="0.4">
      <c r="D4" s="9" t="s">
        <v>14</v>
      </c>
      <c r="E4" s="3" t="s">
        <v>24</v>
      </c>
    </row>
    <row r="5" spans="2:6" ht="16.5" customHeight="1" x14ac:dyDescent="0.4">
      <c r="B5" s="10">
        <v>43497</v>
      </c>
      <c r="C5" s="11" t="s">
        <v>17</v>
      </c>
      <c r="D5" s="12">
        <v>3844876</v>
      </c>
      <c r="F5" s="13"/>
    </row>
    <row r="6" spans="2:6" ht="16.5" customHeight="1" x14ac:dyDescent="0.4">
      <c r="B6" s="10">
        <v>43525</v>
      </c>
      <c r="C6" s="11" t="s">
        <v>18</v>
      </c>
      <c r="D6" s="12">
        <v>3650500</v>
      </c>
      <c r="F6" s="13"/>
    </row>
    <row r="7" spans="2:6" ht="16.5" customHeight="1" x14ac:dyDescent="0.4">
      <c r="B7" s="10">
        <v>43556</v>
      </c>
      <c r="C7" s="11" t="s">
        <v>19</v>
      </c>
      <c r="D7" s="12">
        <v>2880690</v>
      </c>
      <c r="E7" s="14">
        <f>D5+D6+D7</f>
        <v>10376066</v>
      </c>
      <c r="F7" s="13"/>
    </row>
    <row r="8" spans="2:6" ht="16.5" customHeight="1" x14ac:dyDescent="0.4">
      <c r="B8" s="10">
        <v>43586</v>
      </c>
      <c r="C8" s="11" t="s">
        <v>1</v>
      </c>
      <c r="D8" s="12">
        <v>4576203</v>
      </c>
      <c r="E8" s="14">
        <f>D6+D7+D8</f>
        <v>11107393</v>
      </c>
      <c r="F8" s="13"/>
    </row>
    <row r="9" spans="2:6" ht="16.5" customHeight="1" x14ac:dyDescent="0.4">
      <c r="B9" s="10">
        <v>43617</v>
      </c>
      <c r="C9" s="11" t="s">
        <v>2</v>
      </c>
      <c r="D9" s="12">
        <v>6539694</v>
      </c>
      <c r="E9" s="14">
        <f t="shared" ref="E9:E25" si="0">D7+D8+D9</f>
        <v>13996587</v>
      </c>
      <c r="F9" s="13"/>
    </row>
    <row r="10" spans="2:6" ht="16.5" customHeight="1" x14ac:dyDescent="0.4">
      <c r="B10" s="10">
        <v>43647</v>
      </c>
      <c r="C10" s="11" t="s">
        <v>3</v>
      </c>
      <c r="D10" s="12">
        <v>4215672</v>
      </c>
      <c r="E10" s="14">
        <f t="shared" si="0"/>
        <v>15331569</v>
      </c>
      <c r="F10" s="13"/>
    </row>
    <row r="11" spans="2:6" ht="16.5" customHeight="1" x14ac:dyDescent="0.4">
      <c r="B11" s="10">
        <v>43678</v>
      </c>
      <c r="C11" s="11" t="s">
        <v>4</v>
      </c>
      <c r="D11" s="12">
        <v>4038323</v>
      </c>
      <c r="E11" s="14">
        <f t="shared" si="0"/>
        <v>14793689</v>
      </c>
      <c r="F11" s="13"/>
    </row>
    <row r="12" spans="2:6" ht="16.5" customHeight="1" x14ac:dyDescent="0.4">
      <c r="B12" s="10">
        <v>43709</v>
      </c>
      <c r="C12" s="11" t="s">
        <v>5</v>
      </c>
      <c r="D12" s="12">
        <v>5976974</v>
      </c>
      <c r="E12" s="14">
        <f t="shared" si="0"/>
        <v>14230969</v>
      </c>
      <c r="F12" s="13"/>
    </row>
    <row r="13" spans="2:6" ht="16.5" customHeight="1" x14ac:dyDescent="0.4">
      <c r="B13" s="10">
        <v>43739</v>
      </c>
      <c r="C13" s="11" t="s">
        <v>6</v>
      </c>
      <c r="D13" s="12">
        <v>5536390</v>
      </c>
      <c r="E13" s="14">
        <f t="shared" si="0"/>
        <v>15551687</v>
      </c>
      <c r="F13" s="13"/>
    </row>
    <row r="14" spans="2:6" ht="16.5" customHeight="1" x14ac:dyDescent="0.4">
      <c r="B14" s="10">
        <v>43770</v>
      </c>
      <c r="C14" s="11" t="s">
        <v>7</v>
      </c>
      <c r="D14" s="12">
        <v>4660279</v>
      </c>
      <c r="E14" s="14">
        <f t="shared" si="0"/>
        <v>16173643</v>
      </c>
      <c r="F14" s="13"/>
    </row>
    <row r="15" spans="2:6" ht="16.5" customHeight="1" x14ac:dyDescent="0.4">
      <c r="B15" s="10">
        <v>43800</v>
      </c>
      <c r="C15" s="11" t="s">
        <v>8</v>
      </c>
      <c r="D15" s="12">
        <v>5195453</v>
      </c>
      <c r="E15" s="14">
        <f t="shared" si="0"/>
        <v>15392122</v>
      </c>
      <c r="F15" s="13"/>
    </row>
    <row r="16" spans="2:6" ht="16.5" customHeight="1" x14ac:dyDescent="0.4">
      <c r="B16" s="10">
        <v>43831</v>
      </c>
      <c r="C16" s="11" t="s">
        <v>9</v>
      </c>
      <c r="D16" s="12">
        <v>2881282</v>
      </c>
      <c r="E16" s="14">
        <f t="shared" si="0"/>
        <v>12737014</v>
      </c>
    </row>
    <row r="17" spans="2:7" ht="16.5" customHeight="1" x14ac:dyDescent="0.4">
      <c r="B17" s="10">
        <v>43862</v>
      </c>
      <c r="C17" s="11" t="s">
        <v>10</v>
      </c>
      <c r="D17" s="12">
        <v>7186245</v>
      </c>
      <c r="E17" s="14">
        <f t="shared" si="0"/>
        <v>15262980</v>
      </c>
      <c r="F17" s="17"/>
      <c r="G17" s="15"/>
    </row>
    <row r="18" spans="2:7" ht="16.5" customHeight="1" x14ac:dyDescent="0.4">
      <c r="B18" s="10">
        <v>43891</v>
      </c>
      <c r="C18" s="11" t="s">
        <v>11</v>
      </c>
      <c r="D18" s="12">
        <v>1324500</v>
      </c>
      <c r="E18" s="14">
        <f t="shared" si="0"/>
        <v>11392027</v>
      </c>
      <c r="F18" s="3" t="s">
        <v>25</v>
      </c>
      <c r="G18" s="1" t="s">
        <v>26</v>
      </c>
    </row>
    <row r="19" spans="2:7" ht="16.5" customHeight="1" x14ac:dyDescent="0.4">
      <c r="B19" s="10">
        <v>43922</v>
      </c>
      <c r="C19" s="11" t="s">
        <v>12</v>
      </c>
      <c r="D19" s="12">
        <v>1480230</v>
      </c>
      <c r="E19" s="14">
        <f>D17+D18+D19</f>
        <v>9990975</v>
      </c>
      <c r="F19" s="17">
        <f>TRUNC(E19/E7,2)</f>
        <v>0.96</v>
      </c>
      <c r="G19" s="16" t="str">
        <f>IF(F19&lt;=50%,"全額免除",IF(F19&lt;=70%,"1/2軽減",""))</f>
        <v/>
      </c>
    </row>
    <row r="20" spans="2:7" ht="16.5" customHeight="1" x14ac:dyDescent="0.4">
      <c r="B20" s="10">
        <v>43952</v>
      </c>
      <c r="C20" s="11" t="s">
        <v>0</v>
      </c>
      <c r="D20" s="12">
        <v>2603303</v>
      </c>
      <c r="E20" s="14">
        <f t="shared" si="0"/>
        <v>5408033</v>
      </c>
      <c r="F20" s="17">
        <f>TRUNC(E20/E8,2)</f>
        <v>0.48</v>
      </c>
      <c r="G20" s="16" t="str">
        <f t="shared" ref="G20:G25" si="1">IF(F20&lt;=50%,"全額免除",IF(F20&lt;=70%,"1/2軽減",""))</f>
        <v>全額免除</v>
      </c>
    </row>
    <row r="21" spans="2:7" ht="16.5" customHeight="1" x14ac:dyDescent="0.4">
      <c r="B21" s="10">
        <v>43983</v>
      </c>
      <c r="C21" s="11" t="s">
        <v>13</v>
      </c>
      <c r="D21" s="12">
        <v>5800000</v>
      </c>
      <c r="E21" s="14">
        <f t="shared" si="0"/>
        <v>9883533</v>
      </c>
      <c r="F21" s="17">
        <f t="shared" ref="F21:F25" si="2">TRUNC(E21/E9,2)</f>
        <v>0.7</v>
      </c>
      <c r="G21" s="16" t="str">
        <f t="shared" si="1"/>
        <v>1/2軽減</v>
      </c>
    </row>
    <row r="22" spans="2:7" ht="16.5" customHeight="1" x14ac:dyDescent="0.4">
      <c r="B22" s="10">
        <v>44013</v>
      </c>
      <c r="C22" s="11" t="s">
        <v>20</v>
      </c>
      <c r="D22" s="12">
        <v>4500000</v>
      </c>
      <c r="E22" s="14">
        <f>D20+D21+D22</f>
        <v>12903303</v>
      </c>
      <c r="F22" s="17">
        <f t="shared" si="2"/>
        <v>0.84</v>
      </c>
      <c r="G22" s="16" t="str">
        <f t="shared" si="1"/>
        <v/>
      </c>
    </row>
    <row r="23" spans="2:7" ht="16.5" customHeight="1" x14ac:dyDescent="0.4">
      <c r="B23" s="10">
        <v>44044</v>
      </c>
      <c r="C23" s="11" t="s">
        <v>21</v>
      </c>
      <c r="D23" s="12">
        <v>6000000</v>
      </c>
      <c r="E23" s="14">
        <f t="shared" si="0"/>
        <v>16300000</v>
      </c>
      <c r="F23" s="17">
        <f t="shared" si="2"/>
        <v>1.1000000000000001</v>
      </c>
      <c r="G23" s="16" t="str">
        <f t="shared" si="1"/>
        <v/>
      </c>
    </row>
    <row r="24" spans="2:7" ht="16.5" customHeight="1" x14ac:dyDescent="0.4">
      <c r="B24" s="10">
        <v>44075</v>
      </c>
      <c r="C24" s="11" t="s">
        <v>22</v>
      </c>
      <c r="D24" s="12">
        <v>8000000</v>
      </c>
      <c r="E24" s="14">
        <f t="shared" si="0"/>
        <v>18500000</v>
      </c>
      <c r="F24" s="17">
        <f t="shared" si="2"/>
        <v>1.29</v>
      </c>
      <c r="G24" s="16" t="str">
        <f t="shared" si="1"/>
        <v/>
      </c>
    </row>
    <row r="25" spans="2:7" ht="16.5" customHeight="1" x14ac:dyDescent="0.4">
      <c r="B25" s="10">
        <v>44105</v>
      </c>
      <c r="C25" s="11" t="s">
        <v>23</v>
      </c>
      <c r="D25" s="12">
        <v>9000000</v>
      </c>
      <c r="E25" s="14">
        <f t="shared" si="0"/>
        <v>23000000</v>
      </c>
      <c r="F25" s="17">
        <f t="shared" si="2"/>
        <v>1.47</v>
      </c>
      <c r="G25" s="16" t="str">
        <f t="shared" si="1"/>
        <v/>
      </c>
    </row>
    <row r="26" spans="2:7" x14ac:dyDescent="0.4">
      <c r="F26" s="13"/>
    </row>
    <row r="27" spans="2:7" x14ac:dyDescent="0.4">
      <c r="C27" s="2"/>
    </row>
    <row r="28" spans="2:7" x14ac:dyDescent="0.4">
      <c r="C28" s="2" t="s">
        <v>27</v>
      </c>
    </row>
    <row r="29" spans="2:7" x14ac:dyDescent="0.4">
      <c r="C29" s="2" t="s">
        <v>28</v>
      </c>
    </row>
    <row r="30" spans="2:7" x14ac:dyDescent="0.4">
      <c r="C30" s="2" t="s">
        <v>29</v>
      </c>
    </row>
    <row r="31" spans="2:7" x14ac:dyDescent="0.4">
      <c r="C31" s="2"/>
    </row>
  </sheetData>
  <phoneticPr fontId="2"/>
  <conditionalFormatting sqref="F17 F19:F25">
    <cfRule type="top10" dxfId="0" priority="1" bottom="1" rank="1"/>
  </conditionalFormatting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固定資産税減免　事業収入割合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001yuse</dc:creator>
  <cp:lastModifiedBy>001yuse</cp:lastModifiedBy>
  <dcterms:created xsi:type="dcterms:W3CDTF">2020-07-14T04:07:13Z</dcterms:created>
  <dcterms:modified xsi:type="dcterms:W3CDTF">2020-12-01T05:20:32Z</dcterms:modified>
</cp:coreProperties>
</file>